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Buehler\Dropbox\Farm Documents\1. Farm\Production\Test Plots\"/>
    </mc:Choice>
  </mc:AlternateContent>
  <xr:revisionPtr revIDLastSave="0" documentId="13_ncr:1_{44EE25EE-6E9C-4193-8D56-0216744DBF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UOM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8" i="1"/>
  <c r="H17" i="1" s="1"/>
  <c r="G19" i="1"/>
  <c r="H19" i="1" s="1"/>
  <c r="G20" i="1"/>
  <c r="G21" i="1"/>
  <c r="G22" i="1"/>
  <c r="H21" i="1" s="1"/>
  <c r="G23" i="1"/>
  <c r="H23" i="1" s="1"/>
  <c r="G24" i="1"/>
  <c r="G27" i="1"/>
  <c r="H27" i="1" s="1"/>
  <c r="G28" i="1"/>
  <c r="E16" i="1"/>
  <c r="E15" i="1"/>
  <c r="E14" i="1"/>
  <c r="G14" i="1" s="1"/>
  <c r="E13" i="1"/>
  <c r="G13" i="1" s="1"/>
  <c r="E12" i="1"/>
  <c r="G12" i="1" s="1"/>
  <c r="E11" i="1"/>
  <c r="G11" i="1" s="1"/>
  <c r="G10" i="1"/>
  <c r="E10" i="1"/>
  <c r="E9" i="1"/>
  <c r="G9" i="1" s="1"/>
  <c r="H9" i="1" s="1"/>
  <c r="E8" i="1"/>
  <c r="G8" i="1" s="1"/>
  <c r="H7" i="1" s="1"/>
  <c r="G7" i="1"/>
  <c r="E7" i="1"/>
  <c r="E6" i="1"/>
  <c r="G6" i="1" s="1"/>
  <c r="E5" i="1"/>
  <c r="G5" i="1" s="1"/>
  <c r="H5" i="1" s="1"/>
  <c r="H29" i="1" l="1"/>
  <c r="H11" i="1"/>
  <c r="H13" i="1"/>
</calcChain>
</file>

<file path=xl/sharedStrings.xml><?xml version="1.0" encoding="utf-8"?>
<sst xmlns="http://schemas.openxmlformats.org/spreadsheetml/2006/main" count="43" uniqueCount="31">
  <si>
    <t>Buehler Farms</t>
  </si>
  <si>
    <t>Test Plot Data</t>
  </si>
  <si>
    <t>Product</t>
  </si>
  <si>
    <t>Weight</t>
  </si>
  <si>
    <t>Moisture</t>
  </si>
  <si>
    <t>Distance(ft)</t>
  </si>
  <si>
    <t>Width(inches)</t>
  </si>
  <si>
    <t>Factor</t>
  </si>
  <si>
    <t>Yield</t>
  </si>
  <si>
    <t>Virginia E Untreated</t>
  </si>
  <si>
    <t>Virginia E Treated</t>
  </si>
  <si>
    <t>Virginia E Untreated</t>
  </si>
  <si>
    <t>Virginia Mid Treated</t>
  </si>
  <si>
    <t>Virginia Mid Untreated</t>
  </si>
  <si>
    <t>Virginia W Treated</t>
  </si>
  <si>
    <t>Virginia W Untreated</t>
  </si>
  <si>
    <t>Aborted</t>
  </si>
  <si>
    <t>RBC S untreated</t>
  </si>
  <si>
    <t>RBC S treated</t>
  </si>
  <si>
    <t>RBC Mid untreated</t>
  </si>
  <si>
    <t>RBC Mid treated</t>
  </si>
  <si>
    <t>Aborted</t>
  </si>
  <si>
    <t>Aborted</t>
  </si>
  <si>
    <t>RBC N untreated</t>
  </si>
  <si>
    <t>RBC N treated</t>
  </si>
  <si>
    <t>Factor</t>
  </si>
  <si>
    <t>Corn</t>
  </si>
  <si>
    <t>Milo</t>
  </si>
  <si>
    <t>Soybeans</t>
  </si>
  <si>
    <t>20ft=240</t>
  </si>
  <si>
    <t>30Ft=360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</si>
</sst>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110" zoomScaleNormal="110" workbookViewId="0">
      <selection activeCell="K15" sqref="K15"/>
    </sheetView>
  </sheetViews>
  <sheetFormatPr defaultRowHeight="14.25" x14ac:dyDescent="0.2"/>
  <cols>
    <col min="1" max="1" width="18.625" customWidth="1"/>
    <col min="4" max="4" width="12.75" customWidth="1"/>
    <col min="5" max="5" width="15" customWidth="1"/>
  </cols>
  <sheetData>
    <row r="1" spans="1:12" x14ac:dyDescent="0.2">
      <c r="A1" s="4" t="s">
        <v>0</v>
      </c>
    </row>
    <row r="2" spans="1:12" ht="15" x14ac:dyDescent="0.25">
      <c r="A2" s="3" t="s">
        <v>1</v>
      </c>
    </row>
    <row r="4" spans="1:12" ht="15" x14ac:dyDescent="0.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K4" s="4"/>
    </row>
    <row r="5" spans="1:12" ht="15" x14ac:dyDescent="0.25">
      <c r="A5" s="3" t="s">
        <v>9</v>
      </c>
      <c r="B5" s="1">
        <v>7560</v>
      </c>
      <c r="C5" s="1">
        <v>13</v>
      </c>
      <c r="D5" s="3">
        <v>2480</v>
      </c>
      <c r="E5" s="3">
        <f t="shared" ref="E5:E16" si="0">32*12</f>
        <v>384</v>
      </c>
      <c r="F5" s="3">
        <v>108.538</v>
      </c>
      <c r="G5" s="3">
        <f t="shared" ref="G5:G28" si="1">(100-C5)*B5*F5/D5/E5</f>
        <v>74.961791582661291</v>
      </c>
      <c r="H5" s="7">
        <f>G5-G6</f>
        <v>9.3206460433467839</v>
      </c>
      <c r="K5" s="4"/>
      <c r="L5" s="3"/>
    </row>
    <row r="6" spans="1:12" ht="15" x14ac:dyDescent="0.25">
      <c r="A6" s="6" t="s">
        <v>10</v>
      </c>
      <c r="B6" s="6">
        <v>6620</v>
      </c>
      <c r="C6" s="6">
        <v>13</v>
      </c>
      <c r="D6" s="6">
        <v>2480</v>
      </c>
      <c r="E6" s="3">
        <f t="shared" si="0"/>
        <v>384</v>
      </c>
      <c r="F6" s="3">
        <v>108.538</v>
      </c>
      <c r="G6" s="3">
        <f t="shared" si="1"/>
        <v>65.641145539314508</v>
      </c>
      <c r="H6" s="7"/>
      <c r="K6" s="4"/>
      <c r="L6" s="3"/>
    </row>
    <row r="7" spans="1:12" ht="15" x14ac:dyDescent="0.25">
      <c r="A7" s="6" t="s">
        <v>10</v>
      </c>
      <c r="B7" s="6">
        <v>6820</v>
      </c>
      <c r="C7" s="6">
        <v>12.9</v>
      </c>
      <c r="D7" s="6">
        <v>2480</v>
      </c>
      <c r="E7" s="3">
        <f t="shared" si="0"/>
        <v>384</v>
      </c>
      <c r="F7" s="3">
        <v>108.538</v>
      </c>
      <c r="G7" s="3">
        <f t="shared" si="1"/>
        <v>67.701990755208328</v>
      </c>
      <c r="H7" s="7">
        <f>G8-G7</f>
        <v>-2.6824495631720424</v>
      </c>
      <c r="K7" s="4"/>
      <c r="L7" s="3"/>
    </row>
    <row r="8" spans="1:12" ht="15" x14ac:dyDescent="0.25">
      <c r="A8" s="6" t="s">
        <v>11</v>
      </c>
      <c r="B8" s="6">
        <v>6580</v>
      </c>
      <c r="C8" s="6">
        <v>13.3</v>
      </c>
      <c r="D8" s="6">
        <v>2480</v>
      </c>
      <c r="E8" s="3">
        <f t="shared" si="0"/>
        <v>384</v>
      </c>
      <c r="F8" s="3">
        <v>108.538</v>
      </c>
      <c r="G8" s="3">
        <f t="shared" si="1"/>
        <v>65.019541192036286</v>
      </c>
      <c r="H8" s="7"/>
    </row>
    <row r="9" spans="1:12" ht="15" x14ac:dyDescent="0.25">
      <c r="A9" s="6" t="s">
        <v>13</v>
      </c>
      <c r="B9" s="1">
        <v>5940</v>
      </c>
      <c r="C9" s="1">
        <v>12.5</v>
      </c>
      <c r="D9" s="3">
        <v>2480</v>
      </c>
      <c r="E9" s="3">
        <f t="shared" si="0"/>
        <v>384</v>
      </c>
      <c r="F9" s="3">
        <v>108.538</v>
      </c>
      <c r="G9" s="3">
        <f t="shared" si="1"/>
        <v>59.23704794606855</v>
      </c>
      <c r="H9" s="7">
        <f>G9-G10</f>
        <v>1.4622632518481069</v>
      </c>
      <c r="K9" s="4"/>
    </row>
    <row r="10" spans="1:12" ht="15" x14ac:dyDescent="0.25">
      <c r="A10" s="6" t="s">
        <v>12</v>
      </c>
      <c r="B10" s="1">
        <v>5800</v>
      </c>
      <c r="C10" s="1">
        <v>12.6</v>
      </c>
      <c r="D10" s="3">
        <v>2480</v>
      </c>
      <c r="E10" s="3">
        <f t="shared" si="0"/>
        <v>384</v>
      </c>
      <c r="F10" s="3">
        <v>108.538</v>
      </c>
      <c r="G10" s="3">
        <f t="shared" si="1"/>
        <v>57.774784694220443</v>
      </c>
      <c r="H10" s="7"/>
      <c r="K10" s="4"/>
    </row>
    <row r="11" spans="1:12" ht="15" x14ac:dyDescent="0.25">
      <c r="A11" s="6" t="s">
        <v>12</v>
      </c>
      <c r="B11" s="1">
        <v>6120</v>
      </c>
      <c r="C11" s="1">
        <v>12.6</v>
      </c>
      <c r="D11" s="3">
        <v>2480</v>
      </c>
      <c r="E11" s="3">
        <f t="shared" si="0"/>
        <v>384</v>
      </c>
      <c r="F11" s="3">
        <v>108.538</v>
      </c>
      <c r="G11" s="3">
        <f t="shared" si="1"/>
        <v>60.962359022177417</v>
      </c>
      <c r="H11" s="7">
        <f>G12-G11</f>
        <v>-2.7891275369623543</v>
      </c>
    </row>
    <row r="12" spans="1:12" ht="15" x14ac:dyDescent="0.25">
      <c r="A12" s="6" t="s">
        <v>13</v>
      </c>
      <c r="B12" s="1">
        <v>5840</v>
      </c>
      <c r="C12" s="1">
        <v>12.6</v>
      </c>
      <c r="D12" s="3">
        <v>2480</v>
      </c>
      <c r="E12" s="3">
        <f t="shared" si="0"/>
        <v>384</v>
      </c>
      <c r="F12" s="3">
        <v>108.538</v>
      </c>
      <c r="G12" s="3">
        <f t="shared" si="1"/>
        <v>58.173231485215062</v>
      </c>
      <c r="H12" s="7"/>
    </row>
    <row r="13" spans="1:12" ht="15" x14ac:dyDescent="0.25">
      <c r="A13" s="6" t="s">
        <v>15</v>
      </c>
      <c r="B13" s="1">
        <v>4960</v>
      </c>
      <c r="C13" s="1">
        <v>12.1</v>
      </c>
      <c r="D13" s="3">
        <v>2480</v>
      </c>
      <c r="E13" s="3">
        <f t="shared" si="0"/>
        <v>384</v>
      </c>
      <c r="F13" s="3">
        <v>108.538</v>
      </c>
      <c r="G13" s="3">
        <f t="shared" si="1"/>
        <v>49.690053124999999</v>
      </c>
      <c r="H13" s="7">
        <f>G13-G14</f>
        <v>6.8123459929435413</v>
      </c>
    </row>
    <row r="14" spans="1:12" ht="15" x14ac:dyDescent="0.25">
      <c r="A14" s="6" t="s">
        <v>14</v>
      </c>
      <c r="B14" s="1">
        <v>4280</v>
      </c>
      <c r="C14" s="1">
        <v>12.1</v>
      </c>
      <c r="D14" s="3">
        <v>2480</v>
      </c>
      <c r="E14" s="3">
        <f t="shared" si="0"/>
        <v>384</v>
      </c>
      <c r="F14" s="3">
        <v>108.538</v>
      </c>
      <c r="G14" s="3">
        <f t="shared" si="1"/>
        <v>42.877707132056457</v>
      </c>
      <c r="H14" s="7"/>
    </row>
    <row r="15" spans="1:12" ht="15" x14ac:dyDescent="0.25">
      <c r="A15" s="6" t="s">
        <v>14</v>
      </c>
      <c r="B15" s="2" t="s">
        <v>16</v>
      </c>
      <c r="E15" s="3">
        <f t="shared" si="0"/>
        <v>384</v>
      </c>
      <c r="F15" s="3">
        <v>108.538</v>
      </c>
      <c r="G15" s="3">
        <v>0</v>
      </c>
      <c r="H15" s="7">
        <v>0</v>
      </c>
    </row>
    <row r="16" spans="1:12" ht="15" x14ac:dyDescent="0.25">
      <c r="A16" s="6" t="s">
        <v>15</v>
      </c>
      <c r="B16" s="2" t="s">
        <v>16</v>
      </c>
      <c r="E16" s="3">
        <f t="shared" si="0"/>
        <v>384</v>
      </c>
      <c r="F16" s="3">
        <v>108.538</v>
      </c>
      <c r="G16" s="3">
        <v>0</v>
      </c>
      <c r="H16" s="7"/>
    </row>
    <row r="17" spans="1:8" ht="15" x14ac:dyDescent="0.25">
      <c r="A17" s="6" t="s">
        <v>18</v>
      </c>
      <c r="B17" s="1">
        <v>5200</v>
      </c>
      <c r="C17" s="1">
        <v>14.7</v>
      </c>
      <c r="D17" s="2">
        <v>2433</v>
      </c>
      <c r="E17" s="2">
        <v>384</v>
      </c>
      <c r="F17" s="3">
        <v>108.538</v>
      </c>
      <c r="G17" s="3">
        <f t="shared" si="1"/>
        <v>51.530084686258391</v>
      </c>
      <c r="H17" s="7">
        <f>G18-G17</f>
        <v>0.70076082340046497</v>
      </c>
    </row>
    <row r="18" spans="1:8" ht="15" x14ac:dyDescent="0.25">
      <c r="A18" s="6" t="s">
        <v>17</v>
      </c>
      <c r="B18" s="1">
        <v>5240</v>
      </c>
      <c r="C18" s="1">
        <v>14.2</v>
      </c>
      <c r="D18" s="2">
        <v>2433</v>
      </c>
      <c r="E18" s="2">
        <v>384</v>
      </c>
      <c r="F18" s="3">
        <v>108.538</v>
      </c>
      <c r="G18" s="3">
        <f t="shared" si="1"/>
        <v>52.230845509658856</v>
      </c>
      <c r="H18" s="7"/>
    </row>
    <row r="19" spans="1:8" ht="15" x14ac:dyDescent="0.25">
      <c r="A19" s="6" t="s">
        <v>17</v>
      </c>
      <c r="B19" s="1">
        <v>4060</v>
      </c>
      <c r="C19" s="1">
        <v>14.6</v>
      </c>
      <c r="D19" s="2">
        <v>2433</v>
      </c>
      <c r="E19" s="2">
        <v>384</v>
      </c>
      <c r="F19" s="3">
        <v>108.538</v>
      </c>
      <c r="G19" s="3">
        <f t="shared" si="1"/>
        <v>40.280271175846011</v>
      </c>
      <c r="H19" s="7">
        <f>G19-G20</f>
        <v>-12.175719306583083</v>
      </c>
    </row>
    <row r="20" spans="1:8" ht="15" x14ac:dyDescent="0.25">
      <c r="A20" s="6" t="s">
        <v>18</v>
      </c>
      <c r="B20" s="1">
        <v>5220</v>
      </c>
      <c r="C20" s="1">
        <v>13.5</v>
      </c>
      <c r="D20" s="2">
        <v>2433</v>
      </c>
      <c r="E20" s="2">
        <v>384</v>
      </c>
      <c r="F20" s="3">
        <v>108.538</v>
      </c>
      <c r="G20" s="3">
        <f t="shared" si="1"/>
        <v>52.455990482429094</v>
      </c>
      <c r="H20" s="7"/>
    </row>
    <row r="21" spans="1:8" ht="15" x14ac:dyDescent="0.25">
      <c r="A21" s="6" t="s">
        <v>20</v>
      </c>
      <c r="B21" s="1">
        <v>5380</v>
      </c>
      <c r="C21" s="1">
        <v>13</v>
      </c>
      <c r="D21" s="2">
        <v>2340</v>
      </c>
      <c r="E21" s="2">
        <v>384</v>
      </c>
      <c r="F21" s="3">
        <v>108.538</v>
      </c>
      <c r="G21" s="3">
        <f t="shared" si="1"/>
        <v>56.537455795940168</v>
      </c>
      <c r="H21" s="7">
        <f>G22-G21</f>
        <v>4.2035283119658118</v>
      </c>
    </row>
    <row r="22" spans="1:8" ht="15" x14ac:dyDescent="0.25">
      <c r="A22" s="6" t="s">
        <v>19</v>
      </c>
      <c r="B22" s="1">
        <v>5780</v>
      </c>
      <c r="C22" s="1">
        <v>13</v>
      </c>
      <c r="D22" s="2">
        <v>2340</v>
      </c>
      <c r="E22" s="2">
        <v>384</v>
      </c>
      <c r="F22" s="3">
        <v>108.538</v>
      </c>
      <c r="G22" s="3">
        <f t="shared" si="1"/>
        <v>60.74098410790598</v>
      </c>
      <c r="H22" s="7"/>
    </row>
    <row r="23" spans="1:8" ht="15" x14ac:dyDescent="0.25">
      <c r="A23" s="6" t="s">
        <v>19</v>
      </c>
      <c r="B23" s="1">
        <v>5140</v>
      </c>
      <c r="C23" s="1">
        <v>13.1</v>
      </c>
      <c r="D23" s="2">
        <v>2340</v>
      </c>
      <c r="E23" s="2">
        <v>384</v>
      </c>
      <c r="F23" s="3">
        <v>108.538</v>
      </c>
      <c r="G23" s="3">
        <f t="shared" si="1"/>
        <v>53.953252212428787</v>
      </c>
      <c r="H23" s="7">
        <f>G23-G24</f>
        <v>-3.4249092459045443</v>
      </c>
    </row>
    <row r="24" spans="1:8" ht="15" x14ac:dyDescent="0.25">
      <c r="A24" s="6" t="s">
        <v>20</v>
      </c>
      <c r="B24" s="1">
        <v>5460</v>
      </c>
      <c r="C24" s="1">
        <v>13</v>
      </c>
      <c r="D24" s="2">
        <v>2340</v>
      </c>
      <c r="E24" s="2">
        <v>384</v>
      </c>
      <c r="F24" s="3">
        <v>108.538</v>
      </c>
      <c r="G24" s="3">
        <f t="shared" si="1"/>
        <v>57.378161458333331</v>
      </c>
      <c r="H24" s="7"/>
    </row>
    <row r="25" spans="1:8" ht="15" x14ac:dyDescent="0.25">
      <c r="A25" s="6" t="s">
        <v>24</v>
      </c>
      <c r="B25" t="s">
        <v>21</v>
      </c>
      <c r="E25" s="2">
        <v>384</v>
      </c>
      <c r="F25" s="3">
        <v>108.538</v>
      </c>
      <c r="G25" s="3">
        <v>0</v>
      </c>
      <c r="H25" s="7">
        <v>0</v>
      </c>
    </row>
    <row r="26" spans="1:8" ht="15" x14ac:dyDescent="0.25">
      <c r="A26" s="6" t="s">
        <v>23</v>
      </c>
      <c r="B26" t="s">
        <v>22</v>
      </c>
      <c r="E26" s="2">
        <v>384</v>
      </c>
      <c r="F26" s="3">
        <v>108.538</v>
      </c>
      <c r="G26" s="3">
        <v>0</v>
      </c>
      <c r="H26" s="7"/>
    </row>
    <row r="27" spans="1:8" ht="15" x14ac:dyDescent="0.25">
      <c r="A27" s="6" t="s">
        <v>23</v>
      </c>
      <c r="B27">
        <v>5580</v>
      </c>
      <c r="C27">
        <v>13.6</v>
      </c>
      <c r="D27" s="1">
        <v>2221</v>
      </c>
      <c r="E27" s="2">
        <v>384</v>
      </c>
      <c r="F27" s="3">
        <v>108.538</v>
      </c>
      <c r="G27" s="3">
        <f t="shared" si="1"/>
        <v>61.35500180099055</v>
      </c>
      <c r="H27" s="7">
        <f>G27-G28</f>
        <v>4.5300524444694688</v>
      </c>
    </row>
    <row r="28" spans="1:8" ht="15" x14ac:dyDescent="0.25">
      <c r="A28" s="6" t="s">
        <v>24</v>
      </c>
      <c r="B28">
        <v>5180</v>
      </c>
      <c r="C28">
        <v>13.8</v>
      </c>
      <c r="D28" s="1">
        <v>2221</v>
      </c>
      <c r="E28" s="2">
        <v>384</v>
      </c>
      <c r="F28" s="3">
        <v>108.538</v>
      </c>
      <c r="G28" s="3">
        <f t="shared" si="1"/>
        <v>56.824949356521081</v>
      </c>
      <c r="H28" s="7"/>
    </row>
    <row r="29" spans="1:8" x14ac:dyDescent="0.2">
      <c r="H29">
        <f>AVERAGE(H5:H28)</f>
        <v>0.4964492679460128</v>
      </c>
    </row>
  </sheetData>
  <mergeCells count="12">
    <mergeCell ref="H27:H2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16" sqref="A16"/>
    </sheetView>
  </sheetViews>
  <sheetFormatPr defaultRowHeight="14.25" x14ac:dyDescent="0.2"/>
  <sheetData>
    <row r="1" spans="1:2" x14ac:dyDescent="0.2">
      <c r="A1" s="4" t="s">
        <v>25</v>
      </c>
    </row>
    <row r="2" spans="1:2" ht="15" x14ac:dyDescent="0.25">
      <c r="A2" s="4" t="s">
        <v>26</v>
      </c>
      <c r="B2" s="3">
        <v>109.815</v>
      </c>
    </row>
    <row r="3" spans="1:2" ht="15" x14ac:dyDescent="0.25">
      <c r="A3" s="4" t="s">
        <v>27</v>
      </c>
      <c r="B3" s="3">
        <v>108.538</v>
      </c>
    </row>
    <row r="4" spans="1:2" ht="15" x14ac:dyDescent="0.25">
      <c r="A4" s="4" t="s">
        <v>28</v>
      </c>
      <c r="B4" s="3">
        <v>100.13800000000001</v>
      </c>
    </row>
    <row r="6" spans="1:2" x14ac:dyDescent="0.2">
      <c r="A6" s="4" t="s">
        <v>29</v>
      </c>
    </row>
    <row r="7" spans="1:2" x14ac:dyDescent="0.2">
      <c r="A7" s="4" t="s">
        <v>30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UOM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Jeff Buehler</cp:lastModifiedBy>
  <cp:revision>3</cp:revision>
  <dcterms:modified xsi:type="dcterms:W3CDTF">2020-06-30T22:27:12Z</dcterms:modified>
</cp:coreProperties>
</file>